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35" windowHeight="8130"/>
  </bookViews>
  <sheets>
    <sheet name="Jacobs" sheetId="1" r:id="rId1"/>
    <sheet name="Lopez" sheetId="2" r:id="rId2"/>
  </sheets>
  <calcPr calcId="145621" calcMode="autoNoTable"/>
</workbook>
</file>

<file path=xl/calcChain.xml><?xml version="1.0" encoding="utf-8"?>
<calcChain xmlns="http://schemas.openxmlformats.org/spreadsheetml/2006/main">
  <c r="B10" i="2" l="1"/>
  <c r="C10" i="2"/>
  <c r="B15" i="2"/>
  <c r="C15" i="2"/>
  <c r="B16" i="2"/>
  <c r="C16" i="2"/>
  <c r="B20" i="2"/>
  <c r="C20" i="2"/>
  <c r="B21" i="2"/>
  <c r="C21" i="2"/>
  <c r="C15" i="1"/>
  <c r="B15" i="1"/>
  <c r="C21" i="1"/>
  <c r="C16" i="1"/>
  <c r="C20" i="1" s="1"/>
  <c r="B21" i="1"/>
  <c r="B20" i="1"/>
  <c r="B16" i="1"/>
  <c r="C10" i="1" l="1"/>
  <c r="B10" i="1"/>
</calcChain>
</file>

<file path=xl/sharedStrings.xml><?xml version="1.0" encoding="utf-8"?>
<sst xmlns="http://schemas.openxmlformats.org/spreadsheetml/2006/main" count="38" uniqueCount="20">
  <si>
    <t>Retail Price</t>
  </si>
  <si>
    <t>Price to Bookstore</t>
  </si>
  <si>
    <t>Paperback</t>
  </si>
  <si>
    <t>Net Retail Sales</t>
  </si>
  <si>
    <t>Units Sold</t>
  </si>
  <si>
    <t>Gross Units Sold</t>
  </si>
  <si>
    <t>No. of Returns</t>
  </si>
  <si>
    <t>Percent Returned</t>
  </si>
  <si>
    <t>Pricing</t>
  </si>
  <si>
    <t>Royalty Information</t>
  </si>
  <si>
    <t>Royalty Rates</t>
  </si>
  <si>
    <t>Royalty to Author</t>
  </si>
  <si>
    <t>Royalty per Book</t>
  </si>
  <si>
    <t>Period Ending:</t>
  </si>
  <si>
    <t>Author:</t>
  </si>
  <si>
    <t>Jacobs</t>
  </si>
  <si>
    <t>Hardback</t>
  </si>
  <si>
    <t>Royalty Statement</t>
  </si>
  <si>
    <t>Standard Discount Rate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</si>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</sst>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39994506668294322"/>
        <bgColor theme="7" tint="0.39994506668294322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2"/>
    <xf numFmtId="44" fontId="0" fillId="0" borderId="0" xfId="3" applyFont="1"/>
    <xf numFmtId="44" fontId="1" fillId="0" borderId="0" xfId="4" applyNumberFormat="1"/>
    <xf numFmtId="10" fontId="0" fillId="0" borderId="0" xfId="5" applyNumberFormat="1" applyFont="1"/>
    <xf numFmtId="14" fontId="1" fillId="0" borderId="0" xfId="6" applyNumberFormat="1"/>
    <xf numFmtId="14" fontId="1" fillId="0" borderId="0" xfId="7" applyNumberFormat="1" applyAlignment="1">
      <alignment horizontal="left"/>
    </xf>
    <xf numFmtId="0" fontId="3" fillId="0" borderId="0" xfId="10" applyFont="1" applyAlignment="1">
      <alignment horizontal="right"/>
    </xf>
    <xf numFmtId="0" fontId="2" fillId="3" borderId="1" xfId="11" applyFont="1" applyFill="1" applyBorder="1"/>
    <xf numFmtId="0" fontId="0" fillId="0" borderId="2" xfId="0" applyBorder="1"/>
    <xf numFmtId="0" fontId="0" fillId="0" borderId="3" xfId="0" applyBorder="1"/>
    <xf numFmtId="0" fontId="1" fillId="0" borderId="4" xfId="12" applyBorder="1" applyAlignment="1">
      <alignment horizontal="left" indent="2"/>
    </xf>
    <xf numFmtId="164" fontId="0" fillId="0" borderId="0" xfId="8" applyNumberFormat="1" applyFont="1" applyBorder="1"/>
    <xf numFmtId="164" fontId="0" fillId="0" borderId="5" xfId="8" applyNumberFormat="1" applyFont="1" applyBorder="1"/>
    <xf numFmtId="0" fontId="1" fillId="0" borderId="6" xfId="12" applyBorder="1" applyAlignment="1">
      <alignment horizontal="left" indent="2"/>
    </xf>
    <xf numFmtId="165" fontId="0" fillId="0" borderId="7" xfId="9" applyNumberFormat="1" applyFont="1" applyBorder="1"/>
    <xf numFmtId="165" fontId="0" fillId="0" borderId="8" xfId="9" applyNumberFormat="1" applyFont="1" applyBorder="1"/>
    <xf numFmtId="0" fontId="2" fillId="2" borderId="1" xfId="11" applyFont="1" applyFill="1" applyBorder="1"/>
    <xf numFmtId="0" fontId="1" fillId="0" borderId="4" xfId="13" applyBorder="1" applyAlignment="1">
      <alignment horizontal="left" indent="2"/>
    </xf>
    <xf numFmtId="43" fontId="1" fillId="0" borderId="0" xfId="2" applyNumberFormat="1" applyBorder="1"/>
    <xf numFmtId="43" fontId="1" fillId="0" borderId="5" xfId="2" applyNumberFormat="1" applyBorder="1"/>
    <xf numFmtId="0" fontId="0" fillId="0" borderId="4" xfId="13" applyFont="1" applyBorder="1" applyAlignment="1">
      <alignment horizontal="left" indent="2"/>
    </xf>
    <xf numFmtId="9" fontId="1" fillId="0" borderId="0" xfId="1" applyBorder="1"/>
    <xf numFmtId="9" fontId="1" fillId="0" borderId="5" xfId="1" applyBorder="1"/>
    <xf numFmtId="43" fontId="0" fillId="0" borderId="0" xfId="0" applyNumberFormat="1" applyBorder="1"/>
    <xf numFmtId="43" fontId="0" fillId="0" borderId="5" xfId="0" applyNumberFormat="1" applyBorder="1"/>
    <xf numFmtId="0" fontId="1" fillId="0" borderId="6" xfId="13" applyBorder="1" applyAlignment="1">
      <alignment horizontal="left" indent="2"/>
    </xf>
    <xf numFmtId="43" fontId="0" fillId="0" borderId="7" xfId="0" applyNumberFormat="1" applyBorder="1"/>
    <xf numFmtId="43" fontId="0" fillId="0" borderId="8" xfId="0" applyNumberFormat="1" applyBorder="1"/>
    <xf numFmtId="10" fontId="0" fillId="0" borderId="0" xfId="5" applyNumberFormat="1" applyFont="1" applyBorder="1"/>
    <xf numFmtId="10" fontId="0" fillId="0" borderId="5" xfId="5" applyNumberFormat="1" applyFont="1" applyBorder="1"/>
    <xf numFmtId="14" fontId="0" fillId="0" borderId="0" xfId="6" applyNumberFormat="1" applyFont="1"/>
    <xf numFmtId="0" fontId="4" fillId="0" borderId="0" xfId="0" applyFont="1" applyAlignment="1">
      <alignment horizontal="center"/>
    </xf>
  </cellXfs>
  <cellStyles count="14">
    <cellStyle name="+xwmhTGKABsdhyKEeNtPylUn55Gu/YhXkR0ZDC/+FGQ=-~uImi2rgljGBbZAcQfcJNww==" xfId="11"/>
    <cellStyle name="2MecM2rAtjZ1dA8Mnf4v7t/z0FYvWjKLDyeXbJh4cw0=-~TM2vbY6D1kE51dtDpr3zZg==" xfId="8"/>
    <cellStyle name="7h0Nsrfl1DlpG/r2F7zLqOrzxSDGHD0m8Nfw8wfzT5U=-~W9hWe3RnN8xatN30XGHc5g==" xfId="5"/>
    <cellStyle name="EWw7422z6bqoGApBh5vXzaznOrX2vcdt85EfUn90Vto=-~rqhnGr1FgQxw3GteMjOllg==" xfId="12"/>
    <cellStyle name="F/QWpN0Ty3NWRBqLP1DYrFRl/UuyrC9jUOsIuVg1YJI=-~2GLNdRoDRnf0ccXGUbxoFQ==" xfId="9"/>
    <cellStyle name="kKc5coFBcJ+ncU1Ia1enzUNhX/XaXhS+GxI8I5i/8gI=-~eElxd9XDmCBdpxLR78sYGQ==" xfId="2"/>
    <cellStyle name="NOeol2iwiiBEPvvO2n0vndHRdGmUQbBL8iFyRM0iGsE=-~g4UpekddPCe2CRQkcx+7yw==" xfId="13"/>
    <cellStyle name="Normal" xfId="0" builtinId="0"/>
    <cellStyle name="O4ijC8gJGa5XoiOnr1lNGHuqLpVNgAwIDpElpCq5hPY=-~jRC27uYqa4am1MhNgSq7wA==" xfId="10"/>
    <cellStyle name="ozHYhXcGQ5E649FC8QB6dCf4aI6joKl4vdsBWEBYSnc=-~KY5RcWOHcEOc7hT7bfbDeQ==" xfId="4"/>
    <cellStyle name="Percent" xfId="1" builtinId="5"/>
    <cellStyle name="QDLvwkjMV2m3GxDEQf28PIq9UXFlftr3YUGhdnacgZs=-~Q2U+1rHpszvmyKtOhOryzg==" xfId="3"/>
    <cellStyle name="QeQRfasr/MS9P1feAocMWEah6GFThQ5tlCE+QYQ0Ze8=-~Jjnkr5Rqt8hSG30XytM6Ug==" xfId="6"/>
    <cellStyle name="XHCSvysvU6to+7f0sUO4MGkZiC5EXJWq8C1ggPkW/G4=-~RXPxFmVgvloRy40N1HEzbQ==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1"/>
  <sheetViews>
    <sheetView showFormulas="1" tabSelected="1" zoomScaleNormal="100" workbookViewId="0">
      <selection activeCell="E6" sqref="E6"/>
    </sheetView>
  </sheetViews>
  <sheetFormatPr defaultRowHeight="15" x14ac:dyDescent="0.25"/>
  <cols>
    <col min="1" max="1" width="11.7109375" customWidth="1"/>
    <col min="2" max="3" width="7.7109375" customWidth="1"/>
    <col min="4" max="4" width="11.7109375" customWidth="1"/>
    <col min="7" max="7" width="13.140625" customWidth="1"/>
  </cols>
  <sheetData>
    <row r="1" spans="1:5" ht="21" x14ac:dyDescent="0.35">
      <c r="A1" s="32" t="s">
        <v>17</v>
      </c>
      <c r="B1" s="32"/>
      <c r="C1" s="32"/>
    </row>
    <row r="3" spans="1:5" x14ac:dyDescent="0.25">
      <c r="A3" s="1" t="s">
        <v>13</v>
      </c>
      <c r="B3" s="6">
        <v>40724</v>
      </c>
    </row>
    <row r="4" spans="1:5" x14ac:dyDescent="0.25">
      <c r="A4" s="1" t="s">
        <v>14</v>
      </c>
      <c r="B4" s="5" t="s">
        <v>15</v>
      </c>
    </row>
    <row r="5" spans="1:5" x14ac:dyDescent="0.25">
      <c r="B5" s="3"/>
      <c r="C5" s="4"/>
      <c r="D5" s="3"/>
      <c r="E5" s="2"/>
    </row>
    <row r="6" spans="1:5" x14ac:dyDescent="0.25">
      <c r="B6" s="7" t="s">
        <v>16</v>
      </c>
      <c r="C6" s="7" t="s">
        <v>2</v>
      </c>
    </row>
    <row r="7" spans="1:5" x14ac:dyDescent="0.25">
      <c r="A7" s="8" t="s">
        <v>4</v>
      </c>
      <c r="B7" s="9"/>
      <c r="C7" s="10"/>
    </row>
    <row r="8" spans="1:5" x14ac:dyDescent="0.25">
      <c r="A8" s="11" t="s">
        <v>5</v>
      </c>
      <c r="B8" s="12">
        <v>1500</v>
      </c>
      <c r="C8" s="13">
        <v>12492</v>
      </c>
    </row>
    <row r="9" spans="1:5" x14ac:dyDescent="0.25">
      <c r="A9" s="11" t="s">
        <v>6</v>
      </c>
      <c r="B9" s="12">
        <v>324</v>
      </c>
      <c r="C9" s="13">
        <v>200</v>
      </c>
    </row>
    <row r="10" spans="1:5" x14ac:dyDescent="0.25">
      <c r="A10" s="14" t="s">
        <v>7</v>
      </c>
      <c r="B10" s="15">
        <f>B9/B8</f>
        <v>0.216</v>
      </c>
      <c r="C10" s="16">
        <f>C9/C8</f>
        <v>1.6010246557796991E-2</v>
      </c>
    </row>
    <row r="12" spans="1:5" x14ac:dyDescent="0.25">
      <c r="A12" s="17" t="s">
        <v>8</v>
      </c>
      <c r="B12" s="9"/>
      <c r="C12" s="10"/>
    </row>
    <row r="13" spans="1:5" x14ac:dyDescent="0.25">
      <c r="A13" s="18" t="s">
        <v>0</v>
      </c>
      <c r="B13" s="19">
        <v>25</v>
      </c>
      <c r="C13" s="20">
        <v>5.95</v>
      </c>
    </row>
    <row r="14" spans="1:5" x14ac:dyDescent="0.25">
      <c r="A14" s="21" t="s">
        <v>18</v>
      </c>
      <c r="B14" s="22">
        <v>0.55000000000000004</v>
      </c>
      <c r="C14" s="23">
        <v>0.5</v>
      </c>
    </row>
    <row r="15" spans="1:5" x14ac:dyDescent="0.25">
      <c r="A15" s="18" t="s">
        <v>1</v>
      </c>
      <c r="B15" s="24">
        <f>B13-(B13*B14)</f>
        <v>11.249999999999998</v>
      </c>
      <c r="C15" s="25">
        <f>C13-(C13*C14)</f>
        <v>2.9750000000000001</v>
      </c>
    </row>
    <row r="16" spans="1:5" x14ac:dyDescent="0.25">
      <c r="A16" s="26" t="s">
        <v>3</v>
      </c>
      <c r="B16" s="27">
        <f>(B8-B9)*B13</f>
        <v>29400</v>
      </c>
      <c r="C16" s="28">
        <f>(C8-C9)*C13</f>
        <v>73137.400000000009</v>
      </c>
    </row>
    <row r="18" spans="1:3" x14ac:dyDescent="0.25">
      <c r="A18" s="17" t="s">
        <v>9</v>
      </c>
      <c r="B18" s="9"/>
      <c r="C18" s="10"/>
    </row>
    <row r="19" spans="1:3" x14ac:dyDescent="0.25">
      <c r="A19" s="11" t="s">
        <v>10</v>
      </c>
      <c r="B19" s="29">
        <v>7.2499999999999995E-2</v>
      </c>
      <c r="C19" s="30">
        <v>0.1</v>
      </c>
    </row>
    <row r="20" spans="1:3" x14ac:dyDescent="0.25">
      <c r="A20" s="11" t="s">
        <v>11</v>
      </c>
      <c r="B20" s="24">
        <f>B16*B19</f>
        <v>2131.5</v>
      </c>
      <c r="C20" s="25">
        <f>C16*C19</f>
        <v>7313.7400000000016</v>
      </c>
    </row>
    <row r="21" spans="1:3" x14ac:dyDescent="0.25">
      <c r="A21" s="14" t="s">
        <v>12</v>
      </c>
      <c r="B21" s="27">
        <f>B13*B19</f>
        <v>1.8124999999999998</v>
      </c>
      <c r="C21" s="28">
        <f>C13*C19</f>
        <v>0.59500000000000008</v>
      </c>
    </row>
  </sheetData>
  <mergeCells count="1">
    <mergeCell ref="A1:C1"/>
  </mergeCells>
  <printOptions horizontalCentered="1" headings="1" gridLines="1"/>
  <pageMargins left="0.7" right="0.7" top="2" bottom="0.75" header="0.3" footer="0.3"/>
  <pageSetup orientation="portrait" horizontalDpi="200" verticalDpi="200" r:id="rId1"/>
  <headerFooter>
    <oddHeader>&amp;LCecil Kramer&amp;C&amp;A&amp;R&amp;F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1"/>
  <sheetViews>
    <sheetView showFormulas="1" zoomScaleNormal="100" workbookViewId="0">
      <selection sqref="A1:XFD1048576"/>
    </sheetView>
  </sheetViews>
  <sheetFormatPr defaultRowHeight="15" x14ac:dyDescent="0.25"/>
  <sheetData>
    <row r="1" spans="1:3" ht="21" x14ac:dyDescent="0.35">
      <c r="A1" s="32" t="s">
        <v>17</v>
      </c>
      <c r="B1" s="32"/>
      <c r="C1" s="32"/>
    </row>
    <row r="3" spans="1:3" x14ac:dyDescent="0.25">
      <c r="A3" s="1" t="s">
        <v>13</v>
      </c>
      <c r="B3" s="6">
        <v>40724</v>
      </c>
    </row>
    <row r="4" spans="1:3" x14ac:dyDescent="0.25">
      <c r="A4" s="1" t="s">
        <v>14</v>
      </c>
      <c r="B4" s="31" t="s">
        <v>19</v>
      </c>
    </row>
    <row r="5" spans="1:3" x14ac:dyDescent="0.25">
      <c r="B5" s="3"/>
      <c r="C5" s="4"/>
    </row>
    <row r="6" spans="1:3" x14ac:dyDescent="0.25">
      <c r="B6" s="7" t="s">
        <v>16</v>
      </c>
      <c r="C6" s="7" t="s">
        <v>2</v>
      </c>
    </row>
    <row r="7" spans="1:3" x14ac:dyDescent="0.25">
      <c r="A7" s="8" t="s">
        <v>4</v>
      </c>
      <c r="B7" s="9"/>
      <c r="C7" s="10"/>
    </row>
    <row r="8" spans="1:3" x14ac:dyDescent="0.25">
      <c r="A8" s="11" t="s">
        <v>5</v>
      </c>
      <c r="B8" s="12">
        <v>5000</v>
      </c>
      <c r="C8" s="13">
        <v>15000</v>
      </c>
    </row>
    <row r="9" spans="1:3" x14ac:dyDescent="0.25">
      <c r="A9" s="11" t="s">
        <v>6</v>
      </c>
      <c r="B9" s="12">
        <v>400</v>
      </c>
      <c r="C9" s="13">
        <v>175</v>
      </c>
    </row>
    <row r="10" spans="1:3" x14ac:dyDescent="0.25">
      <c r="A10" s="14" t="s">
        <v>7</v>
      </c>
      <c r="B10" s="15">
        <f>B9/B8</f>
        <v>0.08</v>
      </c>
      <c r="C10" s="16">
        <f>C9/C8</f>
        <v>1.1666666666666667E-2</v>
      </c>
    </row>
    <row r="12" spans="1:3" x14ac:dyDescent="0.25">
      <c r="A12" s="17" t="s">
        <v>8</v>
      </c>
      <c r="B12" s="9"/>
      <c r="C12" s="10"/>
    </row>
    <row r="13" spans="1:3" x14ac:dyDescent="0.25">
      <c r="A13" s="18" t="s">
        <v>0</v>
      </c>
      <c r="B13" s="19">
        <v>19.95</v>
      </c>
      <c r="C13" s="20">
        <v>7.95</v>
      </c>
    </row>
    <row r="14" spans="1:3" x14ac:dyDescent="0.25">
      <c r="A14" s="21" t="s">
        <v>18</v>
      </c>
      <c r="B14" s="22">
        <v>0.55000000000000004</v>
      </c>
      <c r="C14" s="23">
        <v>0.5</v>
      </c>
    </row>
    <row r="15" spans="1:3" x14ac:dyDescent="0.25">
      <c r="A15" s="18" t="s">
        <v>1</v>
      </c>
      <c r="B15" s="24">
        <f>B13-(B13*B14)</f>
        <v>8.9774999999999991</v>
      </c>
      <c r="C15" s="25">
        <f>C13-(C13*C14)</f>
        <v>3.9750000000000001</v>
      </c>
    </row>
    <row r="16" spans="1:3" x14ac:dyDescent="0.25">
      <c r="A16" s="26" t="s">
        <v>3</v>
      </c>
      <c r="B16" s="27">
        <f>(B8-B9)*B13</f>
        <v>91770</v>
      </c>
      <c r="C16" s="28">
        <f>(C8-C9)*C13</f>
        <v>117858.75</v>
      </c>
    </row>
    <row r="18" spans="1:3" x14ac:dyDescent="0.25">
      <c r="A18" s="17" t="s">
        <v>9</v>
      </c>
      <c r="B18" s="9"/>
      <c r="C18" s="10"/>
    </row>
    <row r="19" spans="1:3" x14ac:dyDescent="0.25">
      <c r="A19" s="11" t="s">
        <v>10</v>
      </c>
      <c r="B19" s="29">
        <v>7.2499999999999995E-2</v>
      </c>
      <c r="C19" s="30">
        <v>0.1</v>
      </c>
    </row>
    <row r="20" spans="1:3" x14ac:dyDescent="0.25">
      <c r="A20" s="11" t="s">
        <v>11</v>
      </c>
      <c r="B20" s="24">
        <f>B16*B19</f>
        <v>6653.3249999999998</v>
      </c>
      <c r="C20" s="25">
        <f>C16*C19</f>
        <v>11785.875</v>
      </c>
    </row>
    <row r="21" spans="1:3" x14ac:dyDescent="0.25">
      <c r="A21" s="14" t="s">
        <v>12</v>
      </c>
      <c r="B21" s="27">
        <f>B13*B19</f>
        <v>1.4463749999999997</v>
      </c>
      <c r="C21" s="28">
        <f>C13*C19</f>
        <v>0.79500000000000004</v>
      </c>
    </row>
  </sheetData>
  <mergeCells count="1">
    <mergeCell ref="A1:C1"/>
  </mergeCells>
  <printOptions horizontalCentered="1" headings="1" gridLines="1"/>
  <pageMargins left="0.7" right="0.7" top="2" bottom="0.75" header="0.3" footer="0.3"/>
  <pageSetup orientation="portrait" r:id="rId1"/>
  <headerFooter>
    <oddHeader>&amp;LCecil Kramer&amp;C&amp;A&amp;R&amp;F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2tYQpe7tYXVI494cmPUXG7ex6cg3lZDXkDxV/kpM2Tw=-~rJkUtewCJg/FdaEsHoKA/Q==</id>
</project>
</file>

<file path=customXml/itemProps1.xml><?xml version="1.0" encoding="utf-8"?>
<ds:datastoreItem xmlns:ds="http://schemas.openxmlformats.org/officeDocument/2006/customXml" ds:itemID="{C390A74C-3925-4BED-BD51-FBB35973C40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Jacobs</vt:lpstr>
      <vt:lpstr>Lopez</vt:lpstr>
    </vt:vector>
  </TitlesOfParts>
  <Company>Utah Valley State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EricRCurtis</cp:lastModifiedBy>
  <cp:lastPrinted>2009-03-31T21:10:11Z</cp:lastPrinted>
  <dcterms:created xsi:type="dcterms:W3CDTF">2009-03-31T16:00:48Z</dcterms:created>
  <dcterms:modified xsi:type="dcterms:W3CDTF">2012-12-05T06:50:26Z</dcterms:modified>
</cp:coreProperties>
</file>